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5" yWindow="0" windowWidth="1560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<sst xmlns="http://schemas.openxmlformats.org/spreadsheetml/2006/main" count="13" uniqueCount="10">
  <si>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tempo passeggiata (s)</t>
  </si>
  <si>
    <t>tempo camminata (s)</t>
  </si>
  <si>
    <t>tempo corsa (s)</t>
  </si>
  <si>
    <t>velocità media (m/s)</t>
  </si>
  <si>
    <t>velocità media (km/h)</t>
  </si>
  <si>
    <t>posizioni (m)</t>
  </si>
  <si>
    <t>spostamenti (m)</t>
  </si>
  <si>
    <t>velocità passeggiata (m/s)</t>
  </si>
  <si>
    <t>velocità camminata (m/s)</t>
  </si>
  <si>
    <t>velocità corsa (m/s)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</si>
</sst>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0.0000"/>
    <numFmt numFmtId="172" formatCode="0.0"/>
    <numFmt numFmtId="173" formatCode="0.00000"/>
    <numFmt numFmtId="174" formatCode="0.000000"/>
    <numFmt numFmtId="175" formatCode="0.0000000"/>
    <numFmt numFmtId="176" formatCode="0.00000000"/>
  </numFmts>
  <fonts count="28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2"/>
    </font>
    <font>
      <sz val="11.75"/>
      <color indexed="8"/>
      <name val="Arial"/>
      <family val="0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0" fillId="14" borderId="3" applyNumberFormat="0" applyAlignment="0" applyProtection="0"/>
    <xf numFmtId="0" fontId="1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4" borderId="4" applyNumberFormat="0" applyFont="0" applyAlignment="0" applyProtection="0"/>
    <xf numFmtId="0" fontId="17" fillId="2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3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/>
    </xf>
    <xf numFmtId="172" fontId="0" fillId="17" borderId="0" xfId="0" applyNumberFormat="1" applyFill="1" applyAlignment="1">
      <alignment/>
    </xf>
    <xf numFmtId="0" fontId="0" fillId="17" borderId="0" xfId="0" applyFill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 metri</a:t>
            </a:r>
          </a:p>
        </c:rich>
      </c:tx>
      <c:layout>
        <c:manualLayout>
          <c:xMode val="factor"/>
          <c:yMode val="factor"/>
          <c:x val="0.025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0.8065"/>
          <c:h val="0.86875"/>
        </c:manualLayout>
      </c:layout>
      <c:scatterChart>
        <c:scatterStyle val="smoothMarker"/>
        <c:varyColors val="0"/>
        <c:ser>
          <c:idx val="0"/>
          <c:order val="0"/>
          <c:tx>
            <c:v>passeggiata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Foglio1!$B$2:$K$2</c:f>
              <c:numCache>
                <c:ptCount val="9"/>
                <c:pt idx="0">
                  <c:v>0</c:v>
                </c:pt>
                <c:pt idx="1">
                  <c:v>4</c:v>
                </c:pt>
                <c:pt idx="2">
                  <c:v>6.9</c:v>
                </c:pt>
                <c:pt idx="3">
                  <c:v>11.9</c:v>
                </c:pt>
                <c:pt idx="4">
                  <c:v>15.7</c:v>
                </c:pt>
                <c:pt idx="5">
                  <c:v>19.6</c:v>
                </c:pt>
                <c:pt idx="6">
                  <c:v>24</c:v>
                </c:pt>
                <c:pt idx="7">
                  <c:v>27.6</c:v>
                </c:pt>
                <c:pt idx="8">
                  <c:v>32.1</c:v>
                </c:pt>
              </c:numCache>
            </c:numRef>
          </c:xVal>
          <c:yVal>
            <c:numRef>
              <c:f>Foglio1!$B$1:$J$1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camminata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Foglio1!$B$3:$J$3</c:f>
              <c:numCache>
                <c:ptCount val="9"/>
                <c:pt idx="0">
                  <c:v>0</c:v>
                </c:pt>
                <c:pt idx="1">
                  <c:v>2.4</c:v>
                </c:pt>
                <c:pt idx="2">
                  <c:v>4.8</c:v>
                </c:pt>
                <c:pt idx="3">
                  <c:v>8.7</c:v>
                </c:pt>
                <c:pt idx="4">
                  <c:v>11.5</c:v>
                </c:pt>
                <c:pt idx="5">
                  <c:v>14.1</c:v>
                </c:pt>
                <c:pt idx="6">
                  <c:v>17</c:v>
                </c:pt>
                <c:pt idx="7">
                  <c:v>19.5</c:v>
                </c:pt>
                <c:pt idx="8">
                  <c:v>22.4</c:v>
                </c:pt>
              </c:numCache>
            </c:numRef>
          </c:xVal>
          <c:yVal>
            <c:numRef>
              <c:f>Foglio1!$B$1:$J$1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v>corsa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Foglio1!$B$4:$J$4</c:f>
              <c:numCache>
                <c:ptCount val="9"/>
                <c:pt idx="0">
                  <c:v>0</c:v>
                </c:pt>
                <c:pt idx="1">
                  <c:v>2.3</c:v>
                </c:pt>
                <c:pt idx="2">
                  <c:v>3.6</c:v>
                </c:pt>
                <c:pt idx="3">
                  <c:v>5</c:v>
                </c:pt>
                <c:pt idx="4">
                  <c:v>6</c:v>
                </c:pt>
                <c:pt idx="5">
                  <c:v>7.1</c:v>
                </c:pt>
                <c:pt idx="6">
                  <c:v>8</c:v>
                </c:pt>
                <c:pt idx="7">
                  <c:v>8.8</c:v>
                </c:pt>
                <c:pt idx="8">
                  <c:v>10.1</c:v>
                </c:pt>
              </c:numCache>
            </c:numRef>
          </c:xVal>
          <c:yVal>
            <c:numRef>
              <c:f>Foglio1!$B$1:$J$1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yVal>
          <c:smooth val="1"/>
        </c:ser>
        <c:axId val="51846869"/>
        <c:axId val="63968638"/>
      </c:scatterChart>
      <c:valAx>
        <c:axId val="5184686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>
            <c:manualLayout>
              <c:xMode val="factor"/>
              <c:yMode val="factor"/>
              <c:x val="0.024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crossBetween val="midCat"/>
        <c:dispUnits/>
        <c:majorUnit val="5"/>
      </c:valAx>
      <c:valAx>
        <c:axId val="63968638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spostamenti (m)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6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275"/>
          <c:w val="0.12675"/>
          <c:h val="0.112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 metri</a:t>
            </a:r>
          </a:p>
        </c:rich>
      </c:tx>
      <c:layout>
        <c:manualLayout>
          <c:xMode val="factor"/>
          <c:yMode val="factor"/>
          <c:x val="0.00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925"/>
          <c:w val="0.78425"/>
          <c:h val="0.84375"/>
        </c:manualLayout>
      </c:layout>
      <c:scatterChart>
        <c:scatterStyle val="smoothMarker"/>
        <c:varyColors val="0"/>
        <c:ser>
          <c:idx val="2"/>
          <c:order val="0"/>
          <c:tx>
            <c:v>corsa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Foglio1!$B$4:$J$4</c:f>
              <c:numCache>
                <c:ptCount val="9"/>
                <c:pt idx="0">
                  <c:v>0</c:v>
                </c:pt>
                <c:pt idx="1">
                  <c:v>2.3</c:v>
                </c:pt>
                <c:pt idx="2">
                  <c:v>3.6</c:v>
                </c:pt>
                <c:pt idx="3">
                  <c:v>5</c:v>
                </c:pt>
                <c:pt idx="4">
                  <c:v>6</c:v>
                </c:pt>
                <c:pt idx="5">
                  <c:v>7.1</c:v>
                </c:pt>
                <c:pt idx="6">
                  <c:v>8</c:v>
                </c:pt>
                <c:pt idx="7">
                  <c:v>8.8</c:v>
                </c:pt>
                <c:pt idx="8">
                  <c:v>10.1</c:v>
                </c:pt>
              </c:numCache>
            </c:numRef>
          </c:xVal>
          <c:yVal>
            <c:numRef>
              <c:f>Foglio1!$B$1:$J$1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yVal>
          <c:smooth val="1"/>
        </c:ser>
        <c:axId val="38846831"/>
        <c:axId val="14077160"/>
      </c:scatterChart>
      <c:valAx>
        <c:axId val="3884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>
            <c:manualLayout>
              <c:xMode val="factor"/>
              <c:yMode val="factor"/>
              <c:x val="0.021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7160"/>
        <c:crosses val="autoZero"/>
        <c:crossBetween val="midCat"/>
        <c:dispUnits/>
      </c:valAx>
      <c:valAx>
        <c:axId val="1407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spostamenti (m)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6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"/>
          <c:y val="0.519"/>
          <c:w val="0.10525"/>
          <c:h val="0.151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 metri VELOCITA'</a:t>
            </a:r>
          </a:p>
        </c:rich>
      </c:tx>
      <c:layout>
        <c:manualLayout>
          <c:xMode val="factor"/>
          <c:yMode val="factor"/>
          <c:x val="0.114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5"/>
          <c:y val="0.18225"/>
          <c:w val="0.80175"/>
          <c:h val="0.79775"/>
        </c:manualLayout>
      </c:layout>
      <c:scatterChart>
        <c:scatterStyle val="smoothMarker"/>
        <c:varyColors val="0"/>
        <c:ser>
          <c:idx val="2"/>
          <c:order val="0"/>
          <c:tx>
            <c:v>corsa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Foglio1!$B$4:$L$4</c:f>
              <c:numCache>
                <c:ptCount val="10"/>
                <c:pt idx="0">
                  <c:v>0</c:v>
                </c:pt>
                <c:pt idx="1">
                  <c:v>2.3</c:v>
                </c:pt>
                <c:pt idx="2">
                  <c:v>3.6</c:v>
                </c:pt>
                <c:pt idx="3">
                  <c:v>5</c:v>
                </c:pt>
                <c:pt idx="4">
                  <c:v>6</c:v>
                </c:pt>
                <c:pt idx="5">
                  <c:v>7.1</c:v>
                </c:pt>
                <c:pt idx="6">
                  <c:v>8</c:v>
                </c:pt>
                <c:pt idx="7">
                  <c:v>8.8</c:v>
                </c:pt>
                <c:pt idx="8">
                  <c:v>10.1</c:v>
                </c:pt>
                <c:pt idx="9">
                  <c:v>17</c:v>
                </c:pt>
              </c:numCache>
            </c:numRef>
          </c:xVal>
          <c:yVal>
            <c:numRef>
              <c:f>Foglio1!$B$13:$K$13</c:f>
              <c:numCache>
                <c:ptCount val="10"/>
                <c:pt idx="0">
                  <c:v>2.173913043478261</c:v>
                </c:pt>
                <c:pt idx="1">
                  <c:v>3.8461538461538454</c:v>
                </c:pt>
                <c:pt idx="2">
                  <c:v>3.5714285714285716</c:v>
                </c:pt>
                <c:pt idx="3">
                  <c:v>5</c:v>
                </c:pt>
                <c:pt idx="4">
                  <c:v>4.545454545454547</c:v>
                </c:pt>
                <c:pt idx="5">
                  <c:v>5.555555555555554</c:v>
                </c:pt>
                <c:pt idx="6">
                  <c:v>6.249999999999995</c:v>
                </c:pt>
                <c:pt idx="7">
                  <c:v>3.8461538461538494</c:v>
                </c:pt>
                <c:pt idx="8">
                  <c:v>0.7246376811594203</c:v>
                </c:pt>
                <c:pt idx="9">
                  <c:v>1.25</c:v>
                </c:pt>
              </c:numCache>
            </c:numRef>
          </c:yVal>
          <c:smooth val="1"/>
        </c:ser>
        <c:ser>
          <c:idx val="0"/>
          <c:order val="1"/>
          <c:tx>
            <c:v>passeggiata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Foglio1!$B$2:$L$2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6.9</c:v>
                </c:pt>
                <c:pt idx="3">
                  <c:v>11.9</c:v>
                </c:pt>
                <c:pt idx="4">
                  <c:v>15.7</c:v>
                </c:pt>
                <c:pt idx="5">
                  <c:v>19.6</c:v>
                </c:pt>
                <c:pt idx="6">
                  <c:v>24</c:v>
                </c:pt>
                <c:pt idx="7">
                  <c:v>27.6</c:v>
                </c:pt>
                <c:pt idx="8">
                  <c:v>32.1</c:v>
                </c:pt>
                <c:pt idx="9">
                  <c:v>63</c:v>
                </c:pt>
              </c:numCache>
            </c:numRef>
          </c:xVal>
          <c:yVal>
            <c:numRef>
              <c:f>Foglio1!$B$11:$K$11</c:f>
              <c:numCache>
                <c:ptCount val="10"/>
                <c:pt idx="0">
                  <c:v>1.25</c:v>
                </c:pt>
                <c:pt idx="1">
                  <c:v>1.7241379310344827</c:v>
                </c:pt>
                <c:pt idx="2">
                  <c:v>1</c:v>
                </c:pt>
                <c:pt idx="3">
                  <c:v>1.3157894736842108</c:v>
                </c:pt>
                <c:pt idx="4">
                  <c:v>1.2820512820512813</c:v>
                </c:pt>
                <c:pt idx="5">
                  <c:v>1.1363636363636367</c:v>
                </c:pt>
                <c:pt idx="6">
                  <c:v>1.3888888888888884</c:v>
                </c:pt>
                <c:pt idx="7">
                  <c:v>1.1111111111111112</c:v>
                </c:pt>
                <c:pt idx="8">
                  <c:v>0.16181229773462785</c:v>
                </c:pt>
                <c:pt idx="9">
                  <c:v>0.7142857142857143</c:v>
                </c:pt>
              </c:numCache>
            </c:numRef>
          </c:yVal>
          <c:smooth val="1"/>
        </c:ser>
        <c:ser>
          <c:idx val="1"/>
          <c:order val="2"/>
          <c:tx>
            <c:v>camminata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Foglio1!$B$3:$L$3</c:f>
              <c:numCache>
                <c:ptCount val="10"/>
                <c:pt idx="0">
                  <c:v>0</c:v>
                </c:pt>
                <c:pt idx="1">
                  <c:v>2.4</c:v>
                </c:pt>
                <c:pt idx="2">
                  <c:v>4.8</c:v>
                </c:pt>
                <c:pt idx="3">
                  <c:v>8.7</c:v>
                </c:pt>
                <c:pt idx="4">
                  <c:v>11.5</c:v>
                </c:pt>
                <c:pt idx="5">
                  <c:v>14.1</c:v>
                </c:pt>
                <c:pt idx="6">
                  <c:v>17</c:v>
                </c:pt>
                <c:pt idx="7">
                  <c:v>19.5</c:v>
                </c:pt>
                <c:pt idx="8">
                  <c:v>22.4</c:v>
                </c:pt>
                <c:pt idx="9">
                  <c:v>45</c:v>
                </c:pt>
              </c:numCache>
            </c:numRef>
          </c:xVal>
          <c:yVal>
            <c:numRef>
              <c:f>Foglio1!$B$12:$K$12</c:f>
              <c:numCache>
                <c:ptCount val="10"/>
                <c:pt idx="0">
                  <c:v>2.0833333333333335</c:v>
                </c:pt>
                <c:pt idx="1">
                  <c:v>2.0833333333333335</c:v>
                </c:pt>
                <c:pt idx="2">
                  <c:v>1.2820512820512822</c:v>
                </c:pt>
                <c:pt idx="3">
                  <c:v>1.7857142857142854</c:v>
                </c:pt>
                <c:pt idx="4">
                  <c:v>1.9230769230769234</c:v>
                </c:pt>
                <c:pt idx="5">
                  <c:v>1.7241379310344827</c:v>
                </c:pt>
                <c:pt idx="6">
                  <c:v>2</c:v>
                </c:pt>
                <c:pt idx="7">
                  <c:v>1.7241379310344835</c:v>
                </c:pt>
                <c:pt idx="8">
                  <c:v>0.22123893805309733</c:v>
                </c:pt>
                <c:pt idx="9">
                  <c:v>1</c:v>
                </c:pt>
              </c:numCache>
            </c:numRef>
          </c:yVal>
          <c:smooth val="1"/>
        </c:ser>
        <c:axId val="59585577"/>
        <c:axId val="66508146"/>
      </c:scatterChart>
      <c:valAx>
        <c:axId val="5958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>
            <c:manualLayout>
              <c:xMode val="factor"/>
              <c:yMode val="factor"/>
              <c:x val="0.025"/>
              <c:y val="0.16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8146"/>
        <c:crosses val="autoZero"/>
        <c:crossBetween val="midCat"/>
        <c:dispUnits/>
      </c:valAx>
      <c:valAx>
        <c:axId val="66508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velocità (m/s)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5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51125"/>
          <c:w val="0.162"/>
          <c:h val="0.210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 metri VELOCITA'</a:t>
            </a:r>
          </a:p>
        </c:rich>
      </c:tx>
      <c:layout>
        <c:manualLayout>
          <c:xMode val="factor"/>
          <c:yMode val="factor"/>
          <c:x val="0.105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65"/>
          <c:y val="0.03725"/>
          <c:w val="0.798"/>
          <c:h val="0.80275"/>
        </c:manualLayout>
      </c:layout>
      <c:scatterChart>
        <c:scatterStyle val="smoothMarker"/>
        <c:varyColors val="0"/>
        <c:ser>
          <c:idx val="2"/>
          <c:order val="0"/>
          <c:tx>
            <c:v>corsa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Foglio1!$B$4:$L$4</c:f>
              <c:numCache>
                <c:ptCount val="10"/>
                <c:pt idx="0">
                  <c:v>0</c:v>
                </c:pt>
                <c:pt idx="1">
                  <c:v>2.3</c:v>
                </c:pt>
                <c:pt idx="2">
                  <c:v>3.6</c:v>
                </c:pt>
                <c:pt idx="3">
                  <c:v>5</c:v>
                </c:pt>
                <c:pt idx="4">
                  <c:v>6</c:v>
                </c:pt>
                <c:pt idx="5">
                  <c:v>7.1</c:v>
                </c:pt>
                <c:pt idx="6">
                  <c:v>8</c:v>
                </c:pt>
                <c:pt idx="7">
                  <c:v>8.8</c:v>
                </c:pt>
                <c:pt idx="8">
                  <c:v>10.1</c:v>
                </c:pt>
                <c:pt idx="9">
                  <c:v>17</c:v>
                </c:pt>
              </c:numCache>
            </c:numRef>
          </c:xVal>
          <c:yVal>
            <c:numRef>
              <c:f>Foglio1!$B$13:$K$13</c:f>
              <c:numCache>
                <c:ptCount val="10"/>
                <c:pt idx="0">
                  <c:v>2.173913043478261</c:v>
                </c:pt>
                <c:pt idx="1">
                  <c:v>3.8461538461538454</c:v>
                </c:pt>
                <c:pt idx="2">
                  <c:v>3.5714285714285716</c:v>
                </c:pt>
                <c:pt idx="3">
                  <c:v>5</c:v>
                </c:pt>
                <c:pt idx="4">
                  <c:v>4.545454545454547</c:v>
                </c:pt>
                <c:pt idx="5">
                  <c:v>5.555555555555554</c:v>
                </c:pt>
                <c:pt idx="6">
                  <c:v>6.249999999999995</c:v>
                </c:pt>
                <c:pt idx="7">
                  <c:v>3.8461538461538494</c:v>
                </c:pt>
                <c:pt idx="8">
                  <c:v>0.7246376811594203</c:v>
                </c:pt>
                <c:pt idx="9">
                  <c:v>1.25</c:v>
                </c:pt>
              </c:numCache>
            </c:numRef>
          </c:yVal>
          <c:smooth val="1"/>
        </c:ser>
        <c:axId val="61702403"/>
        <c:axId val="18450716"/>
      </c:scatterChart>
      <c:valAx>
        <c:axId val="61702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>
            <c:manualLayout>
              <c:xMode val="factor"/>
              <c:yMode val="factor"/>
              <c:x val="-0.016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716"/>
        <c:crosses val="autoZero"/>
        <c:crossBetween val="midCat"/>
        <c:dispUnits/>
      </c:valAx>
      <c:valAx>
        <c:axId val="1845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velocità (m/s)</a:t>
                </a:r>
              </a:p>
            </c:rich>
          </c:tx>
          <c:layout>
            <c:manualLayout>
              <c:xMode val="factor"/>
              <c:yMode val="factor"/>
              <c:x val="0.009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24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44575"/>
          <c:w val="0.16225"/>
          <c:h val="0.206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133350</xdr:rowOff>
    </xdr:from>
    <xdr:to>
      <xdr:col>11</xdr:col>
      <xdr:colOff>371475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152400" y="3590925"/>
        <a:ext cx="8505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24</xdr:row>
      <xdr:rowOff>123825</xdr:rowOff>
    </xdr:from>
    <xdr:to>
      <xdr:col>9</xdr:col>
      <xdr:colOff>19050</xdr:colOff>
      <xdr:row>47</xdr:row>
      <xdr:rowOff>9525</xdr:rowOff>
    </xdr:to>
    <xdr:graphicFrame>
      <xdr:nvGraphicFramePr>
        <xdr:cNvPr id="2" name="Chart 1"/>
        <xdr:cNvGraphicFramePr/>
      </xdr:nvGraphicFramePr>
      <xdr:xfrm>
        <a:off x="76200" y="5200650"/>
        <a:ext cx="68770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14</xdr:row>
      <xdr:rowOff>85725</xdr:rowOff>
    </xdr:from>
    <xdr:to>
      <xdr:col>10</xdr:col>
      <xdr:colOff>66675</xdr:colOff>
      <xdr:row>28</xdr:row>
      <xdr:rowOff>28575</xdr:rowOff>
    </xdr:to>
    <xdr:graphicFrame>
      <xdr:nvGraphicFramePr>
        <xdr:cNvPr id="3" name="Chart 1"/>
        <xdr:cNvGraphicFramePr/>
      </xdr:nvGraphicFramePr>
      <xdr:xfrm>
        <a:off x="3829050" y="3543300"/>
        <a:ext cx="384810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30</xdr:row>
      <xdr:rowOff>38100</xdr:rowOff>
    </xdr:from>
    <xdr:to>
      <xdr:col>12</xdr:col>
      <xdr:colOff>295275</xdr:colOff>
      <xdr:row>47</xdr:row>
      <xdr:rowOff>0</xdr:rowOff>
    </xdr:to>
    <xdr:graphicFrame>
      <xdr:nvGraphicFramePr>
        <xdr:cNvPr id="4" name="Chart 1"/>
        <xdr:cNvGraphicFramePr/>
      </xdr:nvGraphicFramePr>
      <xdr:xfrm>
        <a:off x="5095875" y="6086475"/>
        <a:ext cx="40767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9">
      <selection activeCell="I11" sqref="B11:I14"/>
    </sheetView>
  </sheetViews>
  <sheetFormatPr defaultColWidth="8.8515625" defaultRowHeight="12.75"/>
  <cols>
    <col min="1" max="1" width="20.28125" style="0" customWidth="1"/>
    <col min="2" max="2" width="10.140625" style="0" bestFit="1" customWidth="1"/>
    <col min="3" max="3" width="11.00390625" style="0" bestFit="1" customWidth="1"/>
    <col min="4" max="4" width="10.140625" style="0" bestFit="1" customWidth="1"/>
    <col min="5" max="6" width="11.00390625" style="0" bestFit="1" customWidth="1"/>
    <col min="7" max="11" width="10.140625" style="0" bestFit="1" customWidth="1"/>
    <col min="13" max="13" width="4.7109375" style="0" customWidth="1"/>
    <col min="14" max="15" width="12.8515625" style="0" customWidth="1"/>
  </cols>
  <sheetData>
    <row r="1" spans="1:15" ht="24" customHeight="1">
      <c r="A1" s="4" t="s">
        <v>5</v>
      </c>
      <c r="B1" s="1">
        <v>0</v>
      </c>
      <c r="C1" s="1">
        <v>5</v>
      </c>
      <c r="D1" s="1">
        <v>10</v>
      </c>
      <c r="E1" s="1">
        <v>15</v>
      </c>
      <c r="F1" s="1">
        <v>20</v>
      </c>
      <c r="G1" s="1">
        <v>25</v>
      </c>
      <c r="H1" s="1">
        <v>30</v>
      </c>
      <c r="I1" s="1">
        <v>35</v>
      </c>
      <c r="J1" s="1">
        <v>40</v>
      </c>
      <c r="K1" s="1">
        <v>45</v>
      </c>
      <c r="L1" s="1">
        <v>50</v>
      </c>
      <c r="N1" s="6" t="s">
        <v>3</v>
      </c>
      <c r="O1" s="6" t="s">
        <v>4</v>
      </c>
    </row>
    <row r="2" spans="1:15" ht="22.5" customHeight="1">
      <c r="A2" t="s">
        <v>0</v>
      </c>
      <c r="B2" s="2">
        <v>0</v>
      </c>
      <c r="C2" s="2">
        <v>4</v>
      </c>
      <c r="D2" s="2">
        <v>6.9</v>
      </c>
      <c r="E2" s="2">
        <v>11.9</v>
      </c>
      <c r="F2" s="2">
        <v>15.7</v>
      </c>
      <c r="G2" s="2">
        <v>19.6</v>
      </c>
      <c r="H2" s="2">
        <v>24</v>
      </c>
      <c r="I2" s="2">
        <v>27.6</v>
      </c>
      <c r="J2" s="2">
        <v>32.1</v>
      </c>
      <c r="K2" s="2">
        <v>63</v>
      </c>
      <c r="L2" s="2">
        <v>70</v>
      </c>
      <c r="N2" s="5">
        <f>100/L2</f>
        <v>1.4285714285714286</v>
      </c>
      <c r="O2" s="5">
        <f>+N2*3.6</f>
        <v>5.142857142857143</v>
      </c>
    </row>
    <row r="3" spans="1:15" ht="22.5" customHeight="1">
      <c r="A3" t="s">
        <v>1</v>
      </c>
      <c r="B3" s="2">
        <v>0</v>
      </c>
      <c r="C3" s="9">
        <v>2.4</v>
      </c>
      <c r="D3" s="2">
        <v>4.8</v>
      </c>
      <c r="E3" s="2">
        <v>8.7</v>
      </c>
      <c r="F3" s="2">
        <v>11.5</v>
      </c>
      <c r="G3" s="3">
        <v>14.1</v>
      </c>
      <c r="H3" s="2">
        <v>17</v>
      </c>
      <c r="I3" s="2">
        <v>19.5</v>
      </c>
      <c r="J3" s="2">
        <v>22.4</v>
      </c>
      <c r="K3" s="3">
        <v>45</v>
      </c>
      <c r="L3" s="2">
        <v>50</v>
      </c>
      <c r="N3" s="5">
        <f>100/L3</f>
        <v>2</v>
      </c>
      <c r="O3" s="5">
        <f>+N3*3.6</f>
        <v>7.2</v>
      </c>
    </row>
    <row r="4" spans="1:15" ht="22.5" customHeight="1">
      <c r="A4" t="s">
        <v>2</v>
      </c>
      <c r="B4" s="2">
        <v>0</v>
      </c>
      <c r="C4" s="2">
        <v>2.3</v>
      </c>
      <c r="D4" s="2">
        <v>3.6</v>
      </c>
      <c r="E4" s="2">
        <v>5</v>
      </c>
      <c r="F4" s="2">
        <v>6</v>
      </c>
      <c r="G4" s="2">
        <v>7.1</v>
      </c>
      <c r="H4" s="2">
        <v>8</v>
      </c>
      <c r="I4" s="2">
        <v>8.8</v>
      </c>
      <c r="J4" s="2">
        <v>10.1</v>
      </c>
      <c r="K4" s="2">
        <v>17</v>
      </c>
      <c r="L4" s="2">
        <v>21</v>
      </c>
      <c r="N4" s="5">
        <f>100/L4</f>
        <v>4.761904761904762</v>
      </c>
      <c r="O4" s="5">
        <f>+N4*3.6</f>
        <v>17.142857142857142</v>
      </c>
    </row>
    <row r="7" spans="1:11" ht="12.75">
      <c r="A7" t="s">
        <v>6</v>
      </c>
      <c r="B7">
        <f>+C1-B1</f>
        <v>5</v>
      </c>
      <c r="C7">
        <f aca="true" t="shared" si="0" ref="C7:K8">+D1-C1</f>
        <v>5</v>
      </c>
      <c r="D7">
        <f t="shared" si="0"/>
        <v>5</v>
      </c>
      <c r="E7">
        <f t="shared" si="0"/>
        <v>5</v>
      </c>
      <c r="F7">
        <f t="shared" si="0"/>
        <v>5</v>
      </c>
      <c r="G7">
        <f t="shared" si="0"/>
        <v>5</v>
      </c>
      <c r="H7">
        <f t="shared" si="0"/>
        <v>5</v>
      </c>
      <c r="I7">
        <f t="shared" si="0"/>
        <v>5</v>
      </c>
      <c r="J7">
        <f t="shared" si="0"/>
        <v>5</v>
      </c>
      <c r="K7">
        <f t="shared" si="0"/>
        <v>5</v>
      </c>
    </row>
    <row r="8" spans="1:11" ht="12.75">
      <c r="A8" t="s">
        <v>0</v>
      </c>
      <c r="B8">
        <f>+C2-B2</f>
        <v>4</v>
      </c>
      <c r="C8">
        <f t="shared" si="0"/>
        <v>2.9000000000000004</v>
      </c>
      <c r="D8">
        <f t="shared" si="0"/>
        <v>5</v>
      </c>
      <c r="E8">
        <f t="shared" si="0"/>
        <v>3.799999999999999</v>
      </c>
      <c r="F8">
        <f t="shared" si="0"/>
        <v>3.900000000000002</v>
      </c>
      <c r="G8">
        <f t="shared" si="0"/>
        <v>4.399999999999999</v>
      </c>
      <c r="H8">
        <f t="shared" si="0"/>
        <v>3.6000000000000014</v>
      </c>
      <c r="I8">
        <f t="shared" si="0"/>
        <v>4.5</v>
      </c>
      <c r="J8">
        <f t="shared" si="0"/>
        <v>30.9</v>
      </c>
      <c r="K8">
        <f t="shared" si="0"/>
        <v>7</v>
      </c>
    </row>
    <row r="9" spans="1:11" ht="12.75">
      <c r="A9" t="s">
        <v>1</v>
      </c>
      <c r="B9">
        <f>+C3-B3</f>
        <v>2.4</v>
      </c>
      <c r="C9">
        <f aca="true" t="shared" si="1" ref="C9:K9">+D3-C3</f>
        <v>2.4</v>
      </c>
      <c r="D9">
        <f t="shared" si="1"/>
        <v>3.8999999999999995</v>
      </c>
      <c r="E9">
        <f t="shared" si="1"/>
        <v>2.8000000000000007</v>
      </c>
      <c r="F9">
        <f t="shared" si="1"/>
        <v>2.5999999999999996</v>
      </c>
      <c r="G9">
        <f t="shared" si="1"/>
        <v>2.9000000000000004</v>
      </c>
      <c r="H9">
        <f t="shared" si="1"/>
        <v>2.5</v>
      </c>
      <c r="I9">
        <f t="shared" si="1"/>
        <v>2.8999999999999986</v>
      </c>
      <c r="J9">
        <f t="shared" si="1"/>
        <v>22.6</v>
      </c>
      <c r="K9">
        <f t="shared" si="1"/>
        <v>5</v>
      </c>
    </row>
    <row r="10" spans="1:11" ht="12.75">
      <c r="A10" t="s">
        <v>2</v>
      </c>
      <c r="B10">
        <f>+C4-B4</f>
        <v>2.3</v>
      </c>
      <c r="C10">
        <f aca="true" t="shared" si="2" ref="C10:K10">+D4-C4</f>
        <v>1.3000000000000003</v>
      </c>
      <c r="D10">
        <f t="shared" si="2"/>
        <v>1.4</v>
      </c>
      <c r="E10">
        <f t="shared" si="2"/>
        <v>1</v>
      </c>
      <c r="F10">
        <f t="shared" si="2"/>
        <v>1.0999999999999996</v>
      </c>
      <c r="G10">
        <f t="shared" si="2"/>
        <v>0.9000000000000004</v>
      </c>
      <c r="H10">
        <f t="shared" si="2"/>
        <v>0.8000000000000007</v>
      </c>
      <c r="I10">
        <f t="shared" si="2"/>
        <v>1.299999999999999</v>
      </c>
      <c r="J10">
        <f t="shared" si="2"/>
        <v>6.9</v>
      </c>
      <c r="K10">
        <f t="shared" si="2"/>
        <v>4</v>
      </c>
    </row>
    <row r="11" spans="1:11" ht="30" customHeight="1">
      <c r="A11" t="s">
        <v>7</v>
      </c>
      <c r="B11" s="7">
        <f>B7/B8</f>
        <v>1.25</v>
      </c>
      <c r="C11" s="8">
        <f aca="true" t="shared" si="3" ref="C11:K11">C7/C8</f>
        <v>1.7241379310344827</v>
      </c>
      <c r="D11" s="7">
        <f t="shared" si="3"/>
        <v>1</v>
      </c>
      <c r="E11" s="7">
        <f t="shared" si="3"/>
        <v>1.3157894736842108</v>
      </c>
      <c r="F11" s="7">
        <f t="shared" si="3"/>
        <v>1.2820512820512813</v>
      </c>
      <c r="G11" s="7">
        <f t="shared" si="3"/>
        <v>1.1363636363636367</v>
      </c>
      <c r="H11" s="7">
        <f t="shared" si="3"/>
        <v>1.3888888888888884</v>
      </c>
      <c r="I11" s="7">
        <f t="shared" si="3"/>
        <v>1.1111111111111112</v>
      </c>
      <c r="J11" s="7">
        <f t="shared" si="3"/>
        <v>0.16181229773462785</v>
      </c>
      <c r="K11" s="7">
        <f t="shared" si="3"/>
        <v>0.7142857142857143</v>
      </c>
    </row>
    <row r="12" spans="1:11" ht="27.75" customHeight="1">
      <c r="A12" t="s">
        <v>8</v>
      </c>
      <c r="B12" s="8">
        <f>B7/B9</f>
        <v>2.0833333333333335</v>
      </c>
      <c r="C12" s="8">
        <f aca="true" t="shared" si="4" ref="C12:K12">C7/C9</f>
        <v>2.0833333333333335</v>
      </c>
      <c r="D12" s="7">
        <f t="shared" si="4"/>
        <v>1.2820512820512822</v>
      </c>
      <c r="E12" s="7">
        <f t="shared" si="4"/>
        <v>1.7857142857142854</v>
      </c>
      <c r="F12" s="7">
        <f t="shared" si="4"/>
        <v>1.9230769230769234</v>
      </c>
      <c r="G12" s="7">
        <f t="shared" si="4"/>
        <v>1.7241379310344827</v>
      </c>
      <c r="H12" s="7">
        <f t="shared" si="4"/>
        <v>2</v>
      </c>
      <c r="I12" s="7">
        <f t="shared" si="4"/>
        <v>1.7241379310344835</v>
      </c>
      <c r="J12" s="7">
        <f t="shared" si="4"/>
        <v>0.22123893805309733</v>
      </c>
      <c r="K12" s="7">
        <f t="shared" si="4"/>
        <v>1</v>
      </c>
    </row>
    <row r="13" spans="1:11" ht="33.75" customHeight="1">
      <c r="A13" t="s">
        <v>9</v>
      </c>
      <c r="B13" s="7">
        <f>B7/B10</f>
        <v>2.173913043478261</v>
      </c>
      <c r="C13" s="7">
        <f aca="true" t="shared" si="5" ref="C13:K13">C7/C10</f>
        <v>3.8461538461538454</v>
      </c>
      <c r="D13" s="7">
        <f t="shared" si="5"/>
        <v>3.5714285714285716</v>
      </c>
      <c r="E13" s="7">
        <f t="shared" si="5"/>
        <v>5</v>
      </c>
      <c r="F13" s="7">
        <f t="shared" si="5"/>
        <v>4.545454545454547</v>
      </c>
      <c r="G13" s="7">
        <f t="shared" si="5"/>
        <v>5.555555555555554</v>
      </c>
      <c r="H13" s="7">
        <f t="shared" si="5"/>
        <v>6.249999999999995</v>
      </c>
      <c r="I13" s="7">
        <f t="shared" si="5"/>
        <v>3.8461538461538494</v>
      </c>
      <c r="J13" s="7">
        <f t="shared" si="5"/>
        <v>0.7246376811594203</v>
      </c>
      <c r="K13" s="7">
        <f t="shared" si="5"/>
        <v>1.25</v>
      </c>
    </row>
  </sheetData>
  <sheetProtection/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</dc:creator>
  <cp:keywords/>
  <dc:description/>
  <cp:lastModifiedBy>Guest</cp:lastModifiedBy>
  <dcterms:created xsi:type="dcterms:W3CDTF">2012-04-27T09:13:01Z</dcterms:created>
  <dcterms:modified xsi:type="dcterms:W3CDTF">2015-03-25T08:35:27Z</dcterms:modified>
  <cp:category/>
  <cp:version/>
  <cp:contentType/>
  <cp:contentStatus/>
</cp:coreProperties>
</file>